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activeTab="0"/>
  </bookViews>
  <sheets>
    <sheet name="部门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<sst xmlns="http://schemas.openxmlformats.org/spreadsheetml/2006/main" count="64" uniqueCount="64">
  <si>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单位:万元</t>
  </si>
  <si>
    <t>科目编码</t>
  </si>
  <si>
    <t>科目名称</t>
  </si>
  <si>
    <t>总计</t>
  </si>
  <si>
    <t>功能分类科目</t>
  </si>
  <si>
    <t>预算数</t>
  </si>
  <si>
    <t>部门一般公共预算支出表</t>
  </si>
  <si>
    <t>表7：</t>
  </si>
  <si>
    <t>合计</t>
  </si>
  <si>
    <t>基本支出</t>
  </si>
  <si>
    <t>项目支出</t>
  </si>
  <si>
    <t>208</t>
  </si>
  <si>
    <t>20805</t>
  </si>
  <si>
    <t>2080502</t>
  </si>
  <si>
    <t>210</t>
  </si>
  <si>
    <t>21005</t>
  </si>
  <si>
    <t>2100502</t>
  </si>
  <si>
    <t>212</t>
  </si>
  <si>
    <t>21202</t>
  </si>
  <si>
    <t>2120201</t>
  </si>
  <si>
    <t>21203</t>
  </si>
  <si>
    <t>2120399</t>
  </si>
  <si>
    <t>21205</t>
  </si>
  <si>
    <t>2120501</t>
  </si>
  <si>
    <t>213</t>
  </si>
  <si>
    <t>21301</t>
  </si>
  <si>
    <t>2130101</t>
  </si>
  <si>
    <t>2130102</t>
  </si>
  <si>
    <t>2130142</t>
  </si>
  <si>
    <t>21302</t>
  </si>
  <si>
    <t>2130205</t>
  </si>
  <si>
    <t>21303</t>
  </si>
  <si>
    <t>2130305</t>
  </si>
  <si>
    <t>2130316</t>
  </si>
  <si>
    <t>221</t>
  </si>
  <si>
    <t>22102</t>
  </si>
  <si>
    <t>2210201</t>
  </si>
  <si>
    <t>社会保障和就业支出类</t>
  </si>
  <si>
    <t xml:space="preserve"> 行政事业单位离退休款</t>
  </si>
  <si>
    <t xml:space="preserve">  事业单位离退休项</t>
  </si>
  <si>
    <t>医疗卫生与计划生育支出类</t>
  </si>
  <si>
    <t xml:space="preserve"> 医疗保障款</t>
  </si>
  <si>
    <t xml:space="preserve">  事业单位医疗项</t>
  </si>
  <si>
    <t>城乡社区支出类</t>
  </si>
  <si>
    <t xml:space="preserve"> 城乡社区规划与管理款</t>
  </si>
  <si>
    <t xml:space="preserve">  城乡社区规划与管理项</t>
  </si>
  <si>
    <t xml:space="preserve"> 城乡社区公共设施款</t>
  </si>
  <si>
    <t xml:space="preserve">  其他城乡社区公共设施支出项</t>
  </si>
  <si>
    <t xml:space="preserve"> 城乡社区环境卫生款</t>
  </si>
  <si>
    <t xml:space="preserve">  城乡社区环境卫生项</t>
  </si>
  <si>
    <t>农林水支出类</t>
  </si>
  <si>
    <t xml:space="preserve"> 农业款</t>
  </si>
  <si>
    <t xml:space="preserve">  行政运行项</t>
  </si>
  <si>
    <t xml:space="preserve">  一般行政管理事务项</t>
  </si>
  <si>
    <t xml:space="preserve">  农村道路建设项</t>
  </si>
  <si>
    <t xml:space="preserve"> 林业款</t>
  </si>
  <si>
    <t xml:space="preserve">  森林培育项</t>
  </si>
  <si>
    <t xml:space="preserve"> 水利款</t>
  </si>
  <si>
    <t xml:space="preserve">  水利工程建设项</t>
  </si>
  <si>
    <t xml:space="preserve">  农田水利项</t>
  </si>
  <si>
    <t>住房保障支出类</t>
  </si>
  <si>
    <t xml:space="preserve"> 住房改革支出款</t>
  </si>
  <si>
    <t xml:space="preserve">  住房公积金项</t>
  </si>
  <si>
    <t>部门编码及名称：331    河北三河国家农业科技园区管理委员会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</si>
</sst>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</numFmts>
  <fonts count="24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9" xfId="4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0" xfId="40" applyNumberFormat="1" applyFont="1" applyFill="1" applyBorder="1" applyAlignment="1" applyProtection="1">
      <alignment horizontal="left" vertical="center"/>
      <protection/>
    </xf>
    <xf numFmtId="4" fontId="2" fillId="0" borderId="10" xfId="4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9" xfId="40" applyNumberFormat="1" applyFont="1" applyFill="1" applyBorder="1" applyAlignment="1" applyProtection="1">
      <alignment horizontal="left" vertical="center"/>
      <protection/>
    </xf>
    <xf numFmtId="0" fontId="3" fillId="0" borderId="9" xfId="4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6">
      <selection activeCell="A3" sqref="A3"/>
    </sheetView>
  </sheetViews>
  <sheetFormatPr defaultColWidth="9.00390625" defaultRowHeight="14.25"/>
  <cols>
    <col min="1" max="1" width="13.00390625" style="0" customWidth="1"/>
    <col min="2" max="2" width="28.75390625" style="0" customWidth="1"/>
    <col min="3" max="5" width="10.625" style="0" customWidth="1"/>
  </cols>
  <sheetData>
    <row r="1" ht="14.25">
      <c r="A1" t="s">
        <v>7</v>
      </c>
    </row>
    <row r="2" spans="1:5" ht="30.75" customHeight="1">
      <c r="A2" s="22" t="s">
        <v>6</v>
      </c>
      <c r="B2" s="22"/>
      <c r="C2" s="22"/>
      <c r="D2" s="22"/>
      <c r="E2" s="22"/>
    </row>
    <row r="3" spans="1:5" s="1" customFormat="1" ht="30" customHeight="1">
      <c r="A3" s="1" t="s">
        <v>63</v>
      </c>
      <c r="E3" s="2" t="s">
        <v>0</v>
      </c>
    </row>
    <row r="4" spans="1:5" s="1" customFormat="1" ht="30" customHeight="1">
      <c r="A4" s="21" t="s">
        <v>4</v>
      </c>
      <c r="B4" s="21"/>
      <c r="C4" s="21" t="s">
        <v>5</v>
      </c>
      <c r="D4" s="21"/>
      <c r="E4" s="21"/>
    </row>
    <row r="5" spans="1:5" s="1" customFormat="1" ht="31.5" customHeight="1">
      <c r="A5" s="4" t="s">
        <v>1</v>
      </c>
      <c r="B5" s="4" t="s">
        <v>2</v>
      </c>
      <c r="C5" s="4" t="s">
        <v>8</v>
      </c>
      <c r="D5" s="5" t="s">
        <v>9</v>
      </c>
      <c r="E5" s="5" t="s">
        <v>10</v>
      </c>
    </row>
    <row r="6" spans="1:5" s="1" customFormat="1" ht="19.5" customHeight="1">
      <c r="A6" s="13"/>
      <c r="B6" s="3" t="s">
        <v>3</v>
      </c>
      <c r="C6" s="14">
        <f>SUM(D6:E6)</f>
        <v>2527.75</v>
      </c>
      <c r="D6" s="15">
        <f>D7+D10+D13+D20+D30</f>
        <v>338.2</v>
      </c>
      <c r="E6" s="15">
        <f>E7+E10+E13+E20+E30</f>
        <v>2189.55</v>
      </c>
    </row>
    <row r="7" spans="1:5" s="1" customFormat="1" ht="19.5" customHeight="1">
      <c r="A7" s="7" t="s">
        <v>11</v>
      </c>
      <c r="B7" s="8" t="s">
        <v>37</v>
      </c>
      <c r="C7" s="14">
        <f>SUM(D7:E7)</f>
        <v>33.87</v>
      </c>
      <c r="D7" s="15">
        <f>D8</f>
        <v>33.87</v>
      </c>
      <c r="E7" s="15"/>
    </row>
    <row r="8" spans="1:5" s="1" customFormat="1" ht="19.5" customHeight="1">
      <c r="A8" s="9" t="s">
        <v>12</v>
      </c>
      <c r="B8" s="10" t="s">
        <v>38</v>
      </c>
      <c r="C8" s="14">
        <f>SUM(D8:E8)</f>
        <v>33.87</v>
      </c>
      <c r="D8" s="15">
        <f>D9</f>
        <v>33.87</v>
      </c>
      <c r="E8" s="15"/>
    </row>
    <row r="9" spans="1:5" s="1" customFormat="1" ht="19.5" customHeight="1">
      <c r="A9" s="9" t="s">
        <v>13</v>
      </c>
      <c r="B9" s="11" t="s">
        <v>39</v>
      </c>
      <c r="C9" s="14">
        <f>SUM(D9:E9)</f>
        <v>33.87</v>
      </c>
      <c r="D9" s="15">
        <v>33.87</v>
      </c>
      <c r="E9" s="15"/>
    </row>
    <row r="10" spans="1:5" ht="19.5" customHeight="1">
      <c r="A10" s="16" t="s">
        <v>14</v>
      </c>
      <c r="B10" s="12" t="s">
        <v>40</v>
      </c>
      <c r="C10" s="14">
        <f aca="true" t="shared" si="0" ref="C10:C32">SUM(D10:E10)</f>
        <v>11.63</v>
      </c>
      <c r="D10" s="6">
        <f>D11</f>
        <v>11.63</v>
      </c>
      <c r="E10" s="6"/>
    </row>
    <row r="11" spans="1:5" ht="19.5" customHeight="1">
      <c r="A11" s="13" t="s">
        <v>15</v>
      </c>
      <c r="B11" s="17" t="s">
        <v>41</v>
      </c>
      <c r="C11" s="14">
        <f t="shared" si="0"/>
        <v>11.63</v>
      </c>
      <c r="D11" s="6">
        <f>D12</f>
        <v>11.63</v>
      </c>
      <c r="E11" s="6"/>
    </row>
    <row r="12" spans="1:5" ht="19.5" customHeight="1">
      <c r="A12" s="13" t="s">
        <v>16</v>
      </c>
      <c r="B12" s="17" t="s">
        <v>42</v>
      </c>
      <c r="C12" s="14">
        <f t="shared" si="0"/>
        <v>11.63</v>
      </c>
      <c r="D12" s="6">
        <v>11.63</v>
      </c>
      <c r="E12" s="6"/>
    </row>
    <row r="13" spans="1:5" ht="19.5" customHeight="1">
      <c r="A13" s="13" t="s">
        <v>17</v>
      </c>
      <c r="B13" s="18" t="s">
        <v>43</v>
      </c>
      <c r="C13" s="14">
        <f t="shared" si="0"/>
        <v>296.72</v>
      </c>
      <c r="D13" s="6"/>
      <c r="E13" s="6">
        <f>E14+E16+E18</f>
        <v>296.72</v>
      </c>
    </row>
    <row r="14" spans="1:5" ht="19.5" customHeight="1">
      <c r="A14" s="13" t="s">
        <v>18</v>
      </c>
      <c r="B14" s="17" t="s">
        <v>44</v>
      </c>
      <c r="C14" s="14">
        <f t="shared" si="0"/>
        <v>20</v>
      </c>
      <c r="D14" s="6"/>
      <c r="E14" s="6">
        <v>20</v>
      </c>
    </row>
    <row r="15" spans="1:5" ht="19.5" customHeight="1">
      <c r="A15" s="13" t="s">
        <v>19</v>
      </c>
      <c r="B15" s="17" t="s">
        <v>45</v>
      </c>
      <c r="C15" s="14">
        <f t="shared" si="0"/>
        <v>20</v>
      </c>
      <c r="D15" s="6"/>
      <c r="E15" s="6">
        <v>20</v>
      </c>
    </row>
    <row r="16" spans="1:5" ht="19.5" customHeight="1">
      <c r="A16" s="13" t="s">
        <v>20</v>
      </c>
      <c r="B16" s="17" t="s">
        <v>46</v>
      </c>
      <c r="C16" s="14">
        <f t="shared" si="0"/>
        <v>160.72</v>
      </c>
      <c r="D16" s="6"/>
      <c r="E16" s="6">
        <v>160.72</v>
      </c>
    </row>
    <row r="17" spans="1:5" ht="19.5" customHeight="1">
      <c r="A17" s="13" t="s">
        <v>21</v>
      </c>
      <c r="B17" s="17" t="s">
        <v>47</v>
      </c>
      <c r="C17" s="14">
        <f t="shared" si="0"/>
        <v>160.72</v>
      </c>
      <c r="D17" s="6"/>
      <c r="E17" s="6">
        <v>160.72</v>
      </c>
    </row>
    <row r="18" spans="1:5" ht="19.5" customHeight="1">
      <c r="A18" s="13" t="s">
        <v>22</v>
      </c>
      <c r="B18" s="17" t="s">
        <v>48</v>
      </c>
      <c r="C18" s="14">
        <f t="shared" si="0"/>
        <v>116</v>
      </c>
      <c r="D18" s="6"/>
      <c r="E18" s="6">
        <v>116</v>
      </c>
    </row>
    <row r="19" spans="1:5" ht="19.5" customHeight="1">
      <c r="A19" s="13" t="s">
        <v>23</v>
      </c>
      <c r="B19" s="18" t="s">
        <v>49</v>
      </c>
      <c r="C19" s="14">
        <f t="shared" si="0"/>
        <v>116</v>
      </c>
      <c r="D19" s="6"/>
      <c r="E19" s="6">
        <v>116</v>
      </c>
    </row>
    <row r="20" spans="1:5" ht="19.5" customHeight="1">
      <c r="A20" s="13" t="s">
        <v>24</v>
      </c>
      <c r="B20" s="17" t="s">
        <v>50</v>
      </c>
      <c r="C20" s="14">
        <f t="shared" si="0"/>
        <v>2165.85</v>
      </c>
      <c r="D20" s="6">
        <f>D21+D25+D27</f>
        <v>273.02</v>
      </c>
      <c r="E20" s="6">
        <f>E21+E25+E27</f>
        <v>1892.83</v>
      </c>
    </row>
    <row r="21" spans="1:5" ht="19.5" customHeight="1">
      <c r="A21" s="13" t="s">
        <v>25</v>
      </c>
      <c r="B21" s="17" t="s">
        <v>51</v>
      </c>
      <c r="C21" s="14">
        <f t="shared" si="0"/>
        <v>995.56</v>
      </c>
      <c r="D21" s="6">
        <f>D22+D23+D24</f>
        <v>273.02</v>
      </c>
      <c r="E21" s="6">
        <f>E22+E23+E24</f>
        <v>722.54</v>
      </c>
    </row>
    <row r="22" spans="1:5" ht="19.5" customHeight="1">
      <c r="A22" s="13" t="s">
        <v>26</v>
      </c>
      <c r="B22" s="17" t="s">
        <v>52</v>
      </c>
      <c r="C22" s="14">
        <f t="shared" si="0"/>
        <v>373.02</v>
      </c>
      <c r="D22" s="6">
        <v>273.02</v>
      </c>
      <c r="E22" s="6">
        <v>100</v>
      </c>
    </row>
    <row r="23" spans="1:5" ht="19.5" customHeight="1">
      <c r="A23" s="13" t="s">
        <v>27</v>
      </c>
      <c r="B23" s="18" t="s">
        <v>53</v>
      </c>
      <c r="C23" s="14">
        <f t="shared" si="0"/>
        <v>55</v>
      </c>
      <c r="D23" s="6"/>
      <c r="E23" s="6">
        <v>55</v>
      </c>
    </row>
    <row r="24" spans="1:5" ht="19.5" customHeight="1">
      <c r="A24" s="19" t="s">
        <v>28</v>
      </c>
      <c r="B24" s="20" t="s">
        <v>54</v>
      </c>
      <c r="C24" s="14">
        <f t="shared" si="0"/>
        <v>567.54</v>
      </c>
      <c r="D24" s="6"/>
      <c r="E24" s="6">
        <v>567.54</v>
      </c>
    </row>
    <row r="25" spans="1:5" ht="19.5" customHeight="1">
      <c r="A25" s="19" t="s">
        <v>29</v>
      </c>
      <c r="B25" s="20" t="s">
        <v>55</v>
      </c>
      <c r="C25" s="14">
        <f t="shared" si="0"/>
        <v>52.15</v>
      </c>
      <c r="D25" s="6"/>
      <c r="E25" s="6">
        <f>E26</f>
        <v>52.15</v>
      </c>
    </row>
    <row r="26" spans="1:5" ht="19.5" customHeight="1">
      <c r="A26" s="19" t="s">
        <v>30</v>
      </c>
      <c r="B26" s="20" t="s">
        <v>56</v>
      </c>
      <c r="C26" s="14">
        <f t="shared" si="0"/>
        <v>52.15</v>
      </c>
      <c r="D26" s="6"/>
      <c r="E26" s="6">
        <v>52.15</v>
      </c>
    </row>
    <row r="27" spans="1:5" ht="19.5" customHeight="1">
      <c r="A27" s="19" t="s">
        <v>31</v>
      </c>
      <c r="B27" s="20" t="s">
        <v>57</v>
      </c>
      <c r="C27" s="14">
        <f t="shared" si="0"/>
        <v>1118.1399999999999</v>
      </c>
      <c r="D27" s="6"/>
      <c r="E27" s="6">
        <f>E28+E29</f>
        <v>1118.1399999999999</v>
      </c>
    </row>
    <row r="28" spans="1:5" ht="19.5" customHeight="1">
      <c r="A28" s="19" t="s">
        <v>32</v>
      </c>
      <c r="B28" s="20" t="s">
        <v>58</v>
      </c>
      <c r="C28" s="14">
        <f t="shared" si="0"/>
        <v>162.11</v>
      </c>
      <c r="D28" s="6"/>
      <c r="E28" s="6">
        <v>162.11</v>
      </c>
    </row>
    <row r="29" spans="1:5" ht="19.5" customHeight="1">
      <c r="A29" s="19" t="s">
        <v>33</v>
      </c>
      <c r="B29" s="20" t="s">
        <v>59</v>
      </c>
      <c r="C29" s="14">
        <f t="shared" si="0"/>
        <v>956.03</v>
      </c>
      <c r="D29" s="6"/>
      <c r="E29" s="6">
        <v>956.03</v>
      </c>
    </row>
    <row r="30" spans="1:5" ht="19.5" customHeight="1">
      <c r="A30" s="19" t="s">
        <v>34</v>
      </c>
      <c r="B30" s="20" t="s">
        <v>60</v>
      </c>
      <c r="C30" s="14">
        <f t="shared" si="0"/>
        <v>19.68</v>
      </c>
      <c r="D30" s="6">
        <f>D31</f>
        <v>19.68</v>
      </c>
      <c r="E30" s="6"/>
    </row>
    <row r="31" spans="1:5" ht="19.5" customHeight="1">
      <c r="A31" s="19" t="s">
        <v>35</v>
      </c>
      <c r="B31" s="20" t="s">
        <v>61</v>
      </c>
      <c r="C31" s="14">
        <f t="shared" si="0"/>
        <v>19.68</v>
      </c>
      <c r="D31" s="6">
        <f>D32</f>
        <v>19.68</v>
      </c>
      <c r="E31" s="6"/>
    </row>
    <row r="32" spans="1:5" ht="19.5" customHeight="1">
      <c r="A32" s="19" t="s">
        <v>36</v>
      </c>
      <c r="B32" s="20" t="s">
        <v>62</v>
      </c>
      <c r="C32" s="14">
        <f t="shared" si="0"/>
        <v>19.68</v>
      </c>
      <c r="D32" s="6">
        <v>19.68</v>
      </c>
      <c r="E32" s="6"/>
    </row>
  </sheetData>
  <sheetProtection/>
  <mergeCells count="3">
    <mergeCell ref="A4:B4"/>
    <mergeCell ref="C4:E4"/>
    <mergeCell ref="A2:E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雨晨作品</cp:lastModifiedBy>
  <cp:lastPrinted>2016-05-07T07:27:21Z</cp:lastPrinted>
  <dcterms:created xsi:type="dcterms:W3CDTF">2015-11-09T14:04:51Z</dcterms:created>
  <dcterms:modified xsi:type="dcterms:W3CDTF">2016-05-07T07:27:22Z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